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munoz\Documents\FIP\MONITOREO Y EVALUACIÓN FIP\Evaluaciones\PB.0070\Documentos Finales\"/>
    </mc:Choice>
  </mc:AlternateContent>
  <xr:revisionPtr revIDLastSave="0" documentId="13_ncr:1_{A17A0356-16BA-43FE-A1FF-6DDDA176BBB2}" xr6:coauthVersionLast="47" xr6:coauthVersionMax="47" xr10:uidLastSave="{00000000-0000-0000-0000-000000000000}"/>
  <bookViews>
    <workbookView xWindow="10" yWindow="0" windowWidth="19180" windowHeight="10200" firstSheet="1" activeTab="1" xr2:uid="{8CB5A12B-372F-4953-965A-FD5D2FD4AF14}"/>
  </bookViews>
  <sheets>
    <sheet name="Sheet3" sheetId="3" state="hidden" r:id="rId1"/>
    <sheet name="QC reports" sheetId="4" r:id="rId2"/>
  </sheets>
  <definedNames>
    <definedName name="_xlnm._FilterDatabase" localSheetId="1" hidden="1">'QC reports'!$A$7:$K$55</definedName>
    <definedName name="_xlnm.Print_Area" localSheetId="1">'QC reports'!$B$1:$F$55</definedName>
    <definedName name="_xlnm.Print_Titles" localSheetId="1">'QC reports'!$6:$6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0" i="4" l="1"/>
  <c r="G49" i="4"/>
  <c r="G48" i="4"/>
  <c r="G46" i="4"/>
  <c r="G45" i="4"/>
  <c r="G44" i="4"/>
  <c r="G42" i="4"/>
  <c r="G41" i="4"/>
  <c r="G40" i="4"/>
  <c r="G39" i="4"/>
  <c r="G37" i="4"/>
  <c r="G36" i="4"/>
  <c r="G34" i="4"/>
  <c r="G33" i="4"/>
  <c r="G32" i="4"/>
  <c r="G31" i="4"/>
  <c r="G29" i="4"/>
  <c r="G28" i="4"/>
  <c r="G27" i="4"/>
  <c r="G26" i="4"/>
  <c r="G25" i="4"/>
  <c r="G24" i="4"/>
  <c r="G23" i="4"/>
  <c r="G22" i="4"/>
  <c r="G20" i="4"/>
  <c r="G19" i="4"/>
  <c r="G18" i="4"/>
  <c r="G16" i="4"/>
  <c r="G15" i="4"/>
  <c r="G14" i="4"/>
  <c r="G12" i="4"/>
  <c r="G11" i="4"/>
  <c r="G10" i="4"/>
  <c r="G9" i="4"/>
  <c r="G8" i="4"/>
  <c r="G52" i="4" l="1"/>
  <c r="F51" i="4" l="1"/>
  <c r="F35" i="4"/>
  <c r="H35" i="4" s="1"/>
  <c r="F38" i="4"/>
  <c r="H38" i="4" s="1"/>
  <c r="F17" i="4"/>
  <c r="H17" i="4" s="1"/>
  <c r="F47" i="4"/>
  <c r="H47" i="4" s="1"/>
  <c r="F13" i="4"/>
  <c r="H13" i="4" s="1"/>
  <c r="F43" i="4"/>
  <c r="H43" i="4" s="1"/>
  <c r="F7" i="4"/>
  <c r="H7" i="4" s="1"/>
  <c r="F21" i="4"/>
  <c r="H21" i="4" s="1"/>
  <c r="F30" i="4"/>
  <c r="H30" i="4" s="1"/>
  <c r="F52" i="4" l="1"/>
</calcChain>
</file>

<file path=xl/sharedStrings.xml><?xml version="1.0" encoding="utf-8"?>
<sst xmlns="http://schemas.openxmlformats.org/spreadsheetml/2006/main" count="164" uniqueCount="127">
  <si>
    <t>yes</t>
  </si>
  <si>
    <t>To a very large extent</t>
  </si>
  <si>
    <t>Highly satisfactory</t>
  </si>
  <si>
    <t>no</t>
  </si>
  <si>
    <t>To a large extent</t>
  </si>
  <si>
    <t>All listed elements are present and complete</t>
  </si>
  <si>
    <t>Satisfactory</t>
  </si>
  <si>
    <t>To some extent</t>
  </si>
  <si>
    <t>All listed elements are present but not all of them are complete</t>
  </si>
  <si>
    <t>Somewhat satisfactory</t>
  </si>
  <si>
    <t>To little extent</t>
  </si>
  <si>
    <t>Some listed elements are present and complete</t>
  </si>
  <si>
    <t>Somewhat unsatisfactory</t>
  </si>
  <si>
    <t>To no extent</t>
  </si>
  <si>
    <t>Unsatisfactory</t>
  </si>
  <si>
    <t>The listed element(s) are not present</t>
  </si>
  <si>
    <t>Highly unsatisfactory</t>
  </si>
  <si>
    <t>**(0) Highly unsatisfactory: None of the required elements are present.
    (1) Unsatisfactory: Not all of the elements are present, and at least one of the elements present is incomplete
    (2) Somewhat unsatisfactory: Not all of the elements are present, but those present are complete.
    (3) Somewhat satisfactory: All of the elements are present but not all of them are complete
    (4) Satisfactory: All of the elements are present and complete.
    (5) Highly satisfactory: All elements are present, complete, interconnected and the report excels in covering the item.</t>
  </si>
  <si>
    <t>Evaluation Title:</t>
  </si>
  <si>
    <t>Project code</t>
  </si>
  <si>
    <t>Eval. conducted by:</t>
  </si>
  <si>
    <t>Date:</t>
  </si>
  <si>
    <t>Rated by:</t>
  </si>
  <si>
    <t>I</t>
  </si>
  <si>
    <t>ITEM</t>
  </si>
  <si>
    <t>SCORING CRITERIA</t>
  </si>
  <si>
    <t>USER COMMENTS</t>
  </si>
  <si>
    <t>RATING*</t>
  </si>
  <si>
    <t>filt</t>
  </si>
  <si>
    <r>
      <t xml:space="preserve">Section 4.1: CONTEXT AND BACKGROUND  </t>
    </r>
    <r>
      <rPr>
        <sz val="11"/>
        <color theme="0"/>
        <rFont val="Calibri"/>
        <family val="2"/>
        <scheme val="minor"/>
      </rPr>
      <t>(Weight 7.5%)</t>
    </r>
  </si>
  <si>
    <t xml:space="preserve">CB2. Clear and relevant description of key stakeholders </t>
  </si>
  <si>
    <r>
      <t xml:space="preserve">CB3. Explanation of the evaluation subject </t>
    </r>
    <r>
      <rPr>
        <strike/>
        <sz val="11"/>
        <rFont val="Calibri"/>
        <family val="2"/>
        <scheme val="minor"/>
      </rPr>
      <t xml:space="preserve"> </t>
    </r>
    <r>
      <rPr>
        <sz val="11"/>
        <rFont val="Calibri"/>
        <family val="2"/>
        <scheme val="minor"/>
      </rPr>
      <t xml:space="preserve">background </t>
    </r>
  </si>
  <si>
    <t xml:space="preserve">CB4. Description of intervention logic </t>
  </si>
  <si>
    <t xml:space="preserve">CB5. Funding arrangements </t>
  </si>
  <si>
    <t xml:space="preserve">EB2. Description of evaluation scope </t>
  </si>
  <si>
    <t>1. Geographic coverage
2. Timeframe
3. Thematic coverage</t>
  </si>
  <si>
    <t xml:space="preserve">EB3. List of evaluation clients and main audiences of the report </t>
  </si>
  <si>
    <t>1. Intended users (donors, implementing partners, etc.) 
2. Intended use per client</t>
  </si>
  <si>
    <t>CQ1. Evaluation criteria</t>
  </si>
  <si>
    <t>CQ2. Relevance of evaluation questions</t>
  </si>
  <si>
    <t xml:space="preserve">1. The evaluation questions addressed the goals and purpose of the exercise.
2. Questions include cross-cutting issues. </t>
  </si>
  <si>
    <t>CQ3. Inclusion of an evaluation matrix</t>
  </si>
  <si>
    <r>
      <t>Section 4.3 (b): EVALUATION METHODOLOGY</t>
    </r>
    <r>
      <rPr>
        <sz val="11"/>
        <color theme="0"/>
        <rFont val="Calibri"/>
        <family val="2"/>
        <scheme val="minor"/>
      </rPr>
      <t xml:space="preserve"> (Weight 7.5%)</t>
    </r>
  </si>
  <si>
    <t>EM2. Type of analysis considered</t>
  </si>
  <si>
    <t>EM3. Description of data collection methods and sources.</t>
  </si>
  <si>
    <t>EM4. Sampling procedures</t>
  </si>
  <si>
    <t xml:space="preserve">1. The sampling procedures are described, including sample sizes and the mechanics for selecting the subjects.
2. Justification for the selection. </t>
  </si>
  <si>
    <t>EM5. Inclusion of relevant cross-cutting issues</t>
  </si>
  <si>
    <t>EM6. Stakeholder participation</t>
  </si>
  <si>
    <t>EM7. Limitations of the evaluation</t>
  </si>
  <si>
    <t>EM8. Description of evaluation norms and standards</t>
  </si>
  <si>
    <r>
      <t xml:space="preserve">Section 5: EVALUATION FINDINGS </t>
    </r>
    <r>
      <rPr>
        <sz val="11"/>
        <color theme="0"/>
        <rFont val="Calibri"/>
        <family val="2"/>
        <scheme val="minor"/>
      </rPr>
      <t>(Weight 25%)</t>
    </r>
  </si>
  <si>
    <t>F1. Completeness</t>
  </si>
  <si>
    <t>F2. Robustness</t>
  </si>
  <si>
    <t>F3. Identification of causal factors leading to accomplishments and failures</t>
  </si>
  <si>
    <t>F4. IOM Cross-cutting issues are adequately addressed</t>
  </si>
  <si>
    <t>C1. Value</t>
  </si>
  <si>
    <t>C2. Reasoned</t>
  </si>
  <si>
    <t>R1. Clarity</t>
  </si>
  <si>
    <t>R2. Relevance</t>
  </si>
  <si>
    <t>R3. Responsibility</t>
  </si>
  <si>
    <t>R4. Actionability</t>
  </si>
  <si>
    <t xml:space="preserve"> </t>
  </si>
  <si>
    <t>LL1. Relevance</t>
  </si>
  <si>
    <t>LL2. Delimitation</t>
  </si>
  <si>
    <t>LL3. Applicability</t>
  </si>
  <si>
    <t>GP1. Delimitation</t>
  </si>
  <si>
    <t>GP2. Applicability &amp; replicability</t>
  </si>
  <si>
    <t>GP3. Impact</t>
  </si>
  <si>
    <t>1. The good practice demonstrates a link to specific impacts.
2. The different impacts identified are viable / possible (realistic)</t>
  </si>
  <si>
    <t>Overall rating:</t>
  </si>
  <si>
    <t>% of satisfactory or highly satisfactory sections:</t>
  </si>
  <si>
    <t>Overall comments:</t>
  </si>
  <si>
    <t>*Selected options are rated from zero to five as follows: "5" if all listed elements are present, complete and interconnected; "4" if all listed elements are present and complete; "3" if all listed elements are present but not all of them are complete; "2" if some listed elements are present and complete; "1" if at least one listed elements is present but incomplete; and "0" if the listed element(s) are not present. Items are weighted equally within each section, and each section has a different weight as shown in the table. The overall rating is calculated as follows: Highly satisfactory (from 4.13 to 5); Satisfactory (from 3.33 to 4.13); Somewhat satisfactory (from 2.5 to 3.33); Somewhat unsatisfactory (from 1.67 to 2.5); Unsatisfactory (from 0.83 to 1.67); and Highly unsatisfactory (from 0 to 0.83).</t>
  </si>
  <si>
    <t>1. The good practices concisely capture the contexts from which they were derived.
2. The good practices specify target users.</t>
  </si>
  <si>
    <r>
      <t xml:space="preserve">Section 6.3 (b): GOOD PRACTICES  </t>
    </r>
    <r>
      <rPr>
        <sz val="11"/>
        <color theme="0"/>
        <rFont val="Calibri"/>
        <family val="2"/>
        <scheme val="minor"/>
      </rPr>
      <t>(Weight 0% - Optional)</t>
    </r>
    <r>
      <rPr>
        <b/>
        <sz val="11"/>
        <color theme="0"/>
        <rFont val="Calibri"/>
        <family val="2"/>
        <scheme val="minor"/>
      </rPr>
      <t xml:space="preserve"> </t>
    </r>
    <r>
      <rPr>
        <sz val="11"/>
        <color theme="0"/>
        <rFont val="Calibri"/>
        <family val="2"/>
        <scheme val="minor"/>
      </rPr>
      <t>A good practice has been proven to work well and produce good results and is therefore recommended as a model. It is a successful experience which has been tested and validated.</t>
    </r>
  </si>
  <si>
    <r>
      <t xml:space="preserve">Section 6.3 (a): LESSONS LEARNED - </t>
    </r>
    <r>
      <rPr>
        <sz val="11"/>
        <color theme="0"/>
        <rFont val="Calibri"/>
        <family val="2"/>
        <scheme val="minor"/>
      </rPr>
      <t>(Weight 0% - Optional)</t>
    </r>
    <r>
      <rPr>
        <b/>
        <sz val="11"/>
        <color theme="0"/>
        <rFont val="Calibri"/>
        <family val="2"/>
        <scheme val="minor"/>
      </rPr>
      <t xml:space="preserve"> </t>
    </r>
    <r>
      <rPr>
        <sz val="11"/>
        <color theme="0"/>
        <rFont val="Calibri"/>
        <family val="2"/>
        <scheme val="minor"/>
      </rPr>
      <t>Lessons learned are generalizations based on evaluation experiences that abstract from specific circumstances to broader situations.</t>
    </r>
  </si>
  <si>
    <r>
      <t xml:space="preserve">Section 4.2: EVALUATION BACKGROUND, SCOPE AND PURPOSE </t>
    </r>
    <r>
      <rPr>
        <sz val="11"/>
        <color theme="0"/>
        <rFont val="Calibri"/>
        <family val="2"/>
        <scheme val="minor"/>
      </rPr>
      <t>(Weight 5%)</t>
    </r>
  </si>
  <si>
    <r>
      <t xml:space="preserve">Section 4.3 (a): EVALUATION APPROACH: CRITERIA &amp; QUESTIONS </t>
    </r>
    <r>
      <rPr>
        <sz val="11"/>
        <color theme="0"/>
        <rFont val="Calibri"/>
        <family val="2"/>
        <scheme val="minor"/>
      </rPr>
      <t>(Weight 5%)</t>
    </r>
  </si>
  <si>
    <r>
      <t xml:space="preserve">Section 6.1: CONCLUSIONS </t>
    </r>
    <r>
      <rPr>
        <sz val="11"/>
        <color theme="0"/>
        <rFont val="Calibri"/>
        <family val="2"/>
        <scheme val="minor"/>
      </rPr>
      <t>(Weight 25%)</t>
    </r>
  </si>
  <si>
    <r>
      <t xml:space="preserve">Section 6.2: RECOMMENDATIONS </t>
    </r>
    <r>
      <rPr>
        <sz val="11"/>
        <color theme="0"/>
        <rFont val="Calibri"/>
        <family val="2"/>
        <scheme val="minor"/>
      </rPr>
      <t>(Weight 25%)</t>
    </r>
  </si>
  <si>
    <t>QUALITY CONTROL TOOL - EVALUATION REPORTS</t>
  </si>
  <si>
    <t xml:space="preserve">CB1. Outline of contextual factors </t>
  </si>
  <si>
    <t>1. Provides relevant context (e.g. socio-economic, political, environmental, social, technological, legal...)</t>
  </si>
  <si>
    <t xml:space="preserve">EB1. Explanation of the purpose/objective of evaluation </t>
  </si>
  <si>
    <r>
      <t xml:space="preserve">1. List of data collection methods </t>
    </r>
    <r>
      <rPr>
        <sz val="11"/>
        <rFont val="Calibri"/>
        <family val="2"/>
        <scheme val="minor"/>
      </rPr>
      <t>used (e.g. document review, interviews, observation, surveys), primary and secondary sources, and why they were selected.
2. Description of different primary and secondary data sources.</t>
    </r>
  </si>
  <si>
    <t>1. Gender
2. Rights-based approach (RBA)
3. Environmental sustainability
4. Disability
5. Protection
6. Accountability for Affected Populations (AAP)</t>
  </si>
  <si>
    <t>1. Include a description of the stakeholders and the rationale for their participation.
2. Indicate stakeholders' participation level during the evaluation (design, implementation, plans for feedback, dissemination and use).</t>
  </si>
  <si>
    <t>1. Reflect how gender, disability, rights-based approach and environmental issues and other relevant cross-cutting  dimensions were incorporated in the data collection and analysis.</t>
  </si>
  <si>
    <t>1. The causal factors leading to achievement or non-achievement of results are clearly identified.
2. Description of unintended effects whenever identified during the evaluation.</t>
  </si>
  <si>
    <t>1. The lessons suggest what should be repeated or avoided in future contexts to guide action.
2. The lessons learned include causal factors.</t>
  </si>
  <si>
    <t>1. The lessons concisely capture the context from which they were derived.
2. lessons learned target specific users.</t>
  </si>
  <si>
    <t>1. Lessons learned are derived from findings.
2. Lessons learned represent a relevant (non-trivial)/ new piece of information to be considered in the future.</t>
  </si>
  <si>
    <t>1. Recommendations are practical, action-oriented, specific, and time-bound.
2. Indicate the specific courses of action needed to remedy/or continue with the current situation.
3. Recommend a time frame.</t>
  </si>
  <si>
    <t xml:space="preserve">1. Specify who is called upon to act (office, unit, department, etc.).
2. Identify means for achievement (human, financial, material, etc.).
3. Specify priority or importance (low, medium, high). </t>
  </si>
  <si>
    <t>1. Address key issues and are useful, tied to the subject and purposes of the evaluation.
3. Are fair, unbiased, impartial, practical, will cause no harm, and are not excessively prescriptive.
2. Take into account the context.
3. Address cross-cutting issues.</t>
  </si>
  <si>
    <t>1. Are clear and concise (i.e. one or two sentences followed by explanatory text, if needed).
2. Are based on and directly linked to findings and/or conclusions of the report.
3. Are clustered and prioritized.</t>
  </si>
  <si>
    <t>1. Conclusions are grounded in facts and reflect reasonable critical thinking and evaluative judgments to withstand criticism generated by value judgments.
2. Judgments are to the extent possible objective.</t>
  </si>
  <si>
    <t>1. Conclusions are clearly linked to findings.
2. Provide insights and add value to related findings.</t>
  </si>
  <si>
    <t>1. Findings are specific, concise, and justified by evidence and valid analysis and interpretation.
2. Data is disaggregated by key variables. 
3. All calculations have been verified.
4. Any omission of baselines and targets is justified</t>
  </si>
  <si>
    <t>1. All evaluation criteria and questions are addressed.
2. Findings aligned with purpose, questions and approach.
3. Evidence can be traced through the analysis. Findings are presented as analysed facts, evidence, and data, and not based on anecdotes, hearsay, or a compilation of people's opinions.</t>
  </si>
  <si>
    <t>1. Explains limitations of the evaluations due to the context, methodology, data sources, sampling, team, bias (e.g. selection bias, recall bias, unobservable differences between comparator groups, etc.).
2. Mitigation strategies for the identified limitations.</t>
  </si>
  <si>
    <t>1. Evaluation matrix, including evaluation indicators and benchmarks).
2. Methods and sources of data per question are included in the evaluation matrix.</t>
  </si>
  <si>
    <t>1. Reference to funding arrangements.
2. Specific contributions of the IOM.</t>
  </si>
  <si>
    <t>EM1. Statement of the evaluation design/approach.</t>
  </si>
  <si>
    <t>All listed elements are present, complete and interconnected</t>
  </si>
  <si>
    <t>1. Evaluation criteria used in line with ToR and Inception report, with justifications if not all criteria are used – main reference are the OECD/criteria. 
2. Justification for the use of criteria if different from OCED/DAC (relevance, coherence, efficiency, effectiveness, impact or sustainability). E.g. Use of ALNAP criteria for humanitarian interventions such as appropriateness, coverage, coordination, connectedness or other.</t>
  </si>
  <si>
    <t>At least one listed element is present but incomplete</t>
  </si>
  <si>
    <t>This quality control tool is to be used by the evaluator and the evaluation manager to ensure that all quality requirements are met, while indicating the extent to which each listed element is included and aligned with the terms of reference. The quality of the Executive Summary will be reviewed separately and should be in line with the content of the final report (no summary is done for the draft report).
The IOM House Style Manual and the IOM Publication Layout Manual should be applied for all evaluations, noting also the specific requirements concerning references to some countries and use of maps.</t>
  </si>
  <si>
    <t>1. Rightsholders
2. Implementing agency(ies)
3. Duty bearers/Responsibility holders</t>
  </si>
  <si>
    <t>1. Brief description of the evaluated subject (project, programme, strategy, policy or thematic area). i.e. purpose, objectives, outcomes, time period, geographical scope, etc. 
2. Context and present situation of the subject, including references to relevant programmatic, policy or strategic frameworks  (SDGs, GCM, SRF, etc.).</t>
  </si>
  <si>
    <t>1. Logical/results framework of the evaluated subject (project, programme, strategy, policy or thematic area). 
2. The description of the causal logic and assumptions is accurate and complete  - Theory of Change -.</t>
  </si>
  <si>
    <t>1. Purpose (s)/objective.
2. Explanation of the evaluation purpose(s) /objective (why it is being done) and how it will be used (e.g. accountability, project improvement, organizational learning, promotion, steering and/or fundraising).</t>
  </si>
  <si>
    <t>1. Type of analysis (e.g. qualitative data analysis, quantitative analysis, etc.).
2. Reliability assurance (e.g. triangulation of data collection methods, diverse evaluators, sources of sampling strategies, etc.) and how diverse perspectives are captured to ensure credibility.</t>
  </si>
  <si>
    <t>1. Describe how the UNEG ethical principles of respect and beneficence were applied.
2. Describe how the data protection principles were explicitly addressed, including how informed consent was obtained and how personal identification data was removed.</t>
  </si>
  <si>
    <t>1. The statements describe how the good practices should be implemented and by whom.
2. The good practices explore the applicability in different contexts.</t>
  </si>
  <si>
    <t>Adapted from the IOM Meta-evaluation 2017-2019 (2020), and from the IOM M&amp;E guidelines (2021),  section 5,8.</t>
  </si>
  <si>
    <t>1. Approach used (e.g. formative/summative evaluation, utilization-focused evaluation, participatory evaluation, process evaluation, real-time evaluation, theory-based evaluation, synthesis evaluation, etc.)
2. Justification.</t>
  </si>
  <si>
    <t xml:space="preserve">Evaluación final del proyecto: VOCES DEL TERRITORIO - Desarrollando nuevas narrativas auténticas para impulsar mayor corresponsabilidad en la implementación del Acuerdo final de paz. </t>
  </si>
  <si>
    <t>PB.0070</t>
  </si>
  <si>
    <t>Sebastián León Giraldo</t>
  </si>
  <si>
    <t xml:space="preserve">Tatiana Muñoz </t>
  </si>
  <si>
    <t>Puede decirse que la evidencia resulta de la recolección de datos sin embargo, hay muchos argumentos que debieron validarse con OIM y no solo con la opinión de los beneficiarios.</t>
  </si>
  <si>
    <t>La evaluación no considero todos estos eje transversarles más que el de genero y el de RBA</t>
  </si>
  <si>
    <t>Si bien presenta las opiniones reflejadas por beneficiarios, gestores e implementadores, se queda corto en detallar algunas situaciones desde la optica del programa.</t>
  </si>
  <si>
    <t>Se hubiesen podido presentar otras lecciones aprendidas encontradas desde el programa</t>
  </si>
  <si>
    <t>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</si>
</sst>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sz val="14"/>
      <color theme="1"/>
      <name val="Calibri"/>
      <family val="2"/>
      <scheme val="minor"/>
    </font>
    <font>
      <sz val="11"/>
      <color theme="4"/>
      <name val="Calibri"/>
      <family val="2"/>
      <scheme val="minor"/>
    </font>
    <font>
      <sz val="11"/>
      <color theme="1"/>
      <name val="Calibri"/>
      <family val="2"/>
      <scheme val="minor"/>
    </font>
    <font>
      <sz val="10"/>
      <color theme="1"/>
      <name val="Calibri"/>
      <family val="2"/>
      <scheme val="minor"/>
    </font>
    <font>
      <sz val="11"/>
      <name val="Calibri"/>
      <family val="2"/>
      <scheme val="minor"/>
    </font>
    <font>
      <strike/>
      <sz val="11"/>
      <name val="Calibri"/>
      <family val="2"/>
      <scheme val="minor"/>
    </font>
    <font>
      <sz val="10"/>
      <color rgb="FF000000"/>
      <name val="Calibri"/>
      <family val="2"/>
    </font>
    <font>
      <sz val="14"/>
      <color theme="1"/>
      <name val="Calibri"/>
      <family val="2"/>
      <scheme val="minor"/>
    </font>
    <font>
      <b/>
      <sz val="11"/>
      <name val="Calibri"/>
      <family val="2"/>
    </font>
    <font>
      <sz val="11"/>
      <name val="Calibri"/>
      <family val="2"/>
    </font>
    <font>
      <b/>
      <sz val="11"/>
      <color theme="0"/>
      <name val="Calibri"/>
      <family val="2"/>
      <scheme val="minor"/>
    </font>
    <font>
      <sz val="11"/>
      <color theme="0"/>
      <name val="Calibri"/>
      <family val="2"/>
      <scheme val="minor"/>
    </font>
    <font>
      <b/>
      <sz val="16"/>
      <color theme="0"/>
      <name val="Calibri"/>
      <family val="2"/>
      <scheme val="minor"/>
    </font>
  </fonts>
  <fills count="5">
    <fill>
      <patternFill patternType="none"/>
    </fill>
    <fill>
      <patternFill patternType="gray125"/>
    </fill>
    <fill>
      <patternFill patternType="solid">
        <fgColor rgb="FF003D96"/>
        <bgColor indexed="64"/>
      </patternFill>
    </fill>
    <fill>
      <patternFill patternType="solid">
        <fgColor theme="0" tint="-0.14999847407452621"/>
        <bgColor indexed="64"/>
      </patternFill>
    </fill>
    <fill>
      <patternFill patternType="solid">
        <fgColor rgb="FF0172CF"/>
        <bgColor indexed="64"/>
      </patternFill>
    </fill>
  </fills>
  <borders count="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s>
  <cellStyleXfs count="2">
    <xf numFmtId="0" fontId="0" fillId="0" borderId="0"/>
    <xf numFmtId="9" fontId="4" fillId="0" borderId="0" applyFont="0" applyFill="0" applyBorder="0" applyAlignment="0" applyProtection="0"/>
  </cellStyleXfs>
  <cellXfs count="49">
    <xf numFmtId="0" fontId="0" fillId="0" borderId="0" xfId="0"/>
    <xf numFmtId="0" fontId="3" fillId="0" borderId="0" xfId="0" applyFont="1"/>
    <xf numFmtId="0" fontId="5" fillId="0" borderId="0" xfId="0" applyFont="1"/>
    <xf numFmtId="0" fontId="0" fillId="0" borderId="0" xfId="0" applyAlignment="1">
      <alignment wrapText="1"/>
    </xf>
    <xf numFmtId="0" fontId="8" fillId="0" borderId="0" xfId="0" applyFont="1" applyAlignment="1">
      <alignment wrapText="1"/>
    </xf>
    <xf numFmtId="0" fontId="0" fillId="0" borderId="0" xfId="0" applyAlignment="1">
      <alignment horizontal="left" wrapText="1"/>
    </xf>
    <xf numFmtId="0" fontId="11" fillId="0" borderId="1" xfId="0" applyFont="1" applyBorder="1" applyAlignment="1">
      <alignment vertical="top" wrapText="1"/>
    </xf>
    <xf numFmtId="0" fontId="6" fillId="0" borderId="1" xfId="0" applyFont="1" applyBorder="1" applyAlignment="1">
      <alignment vertical="top" wrapText="1"/>
    </xf>
    <xf numFmtId="0" fontId="0" fillId="0" borderId="0" xfId="0" applyAlignment="1">
      <alignment horizontal="center" vertical="center"/>
    </xf>
    <xf numFmtId="0" fontId="1" fillId="0" borderId="0" xfId="0" applyFont="1" applyAlignment="1">
      <alignment horizontal="center"/>
    </xf>
    <xf numFmtId="0" fontId="6" fillId="0" borderId="1" xfId="0" applyFont="1" applyBorder="1" applyAlignment="1">
      <alignment vertical="center" wrapText="1"/>
    </xf>
    <xf numFmtId="0" fontId="6"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1" fillId="0" borderId="1" xfId="0" applyFont="1" applyBorder="1" applyAlignment="1">
      <alignment horizontal="left" vertical="top"/>
    </xf>
    <xf numFmtId="0" fontId="12" fillId="2" borderId="1" xfId="0" applyFont="1" applyFill="1" applyBorder="1" applyAlignment="1">
      <alignment horizontal="center"/>
    </xf>
    <xf numFmtId="164" fontId="2" fillId="3" borderId="1" xfId="0" applyNumberFormat="1" applyFont="1" applyFill="1" applyBorder="1" applyAlignment="1">
      <alignment horizontal="center"/>
    </xf>
    <xf numFmtId="9" fontId="9" fillId="3" borderId="1" xfId="1" applyFont="1" applyFill="1" applyBorder="1" applyAlignment="1">
      <alignment horizontal="center" vertical="top"/>
    </xf>
    <xf numFmtId="164" fontId="12" fillId="4" borderId="1" xfId="0" applyNumberFormat="1" applyFont="1" applyFill="1" applyBorder="1" applyAlignment="1">
      <alignment horizontal="center" vertical="center" wrapText="1"/>
    </xf>
    <xf numFmtId="0" fontId="0" fillId="2" borderId="0" xfId="0" applyFill="1"/>
    <xf numFmtId="0" fontId="0" fillId="2" borderId="0" xfId="0" applyFill="1" applyAlignment="1">
      <alignment wrapText="1"/>
    </xf>
    <xf numFmtId="0" fontId="8" fillId="0" borderId="0" xfId="0" applyFont="1"/>
    <xf numFmtId="0" fontId="5" fillId="0" borderId="0" xfId="0" applyFont="1" applyAlignment="1">
      <alignment horizontal="left" wrapText="1"/>
    </xf>
    <xf numFmtId="0" fontId="5" fillId="0" borderId="0" xfId="0" applyFont="1" applyAlignment="1">
      <alignment horizontal="left"/>
    </xf>
    <xf numFmtId="0" fontId="14" fillId="2" borderId="0" xfId="0" applyFont="1" applyFill="1" applyAlignment="1">
      <alignment horizontal="left" vertical="top"/>
    </xf>
    <xf numFmtId="0" fontId="3" fillId="0" borderId="0" xfId="0" applyFont="1" applyAlignment="1">
      <alignment horizontal="left" wrapText="1"/>
    </xf>
    <xf numFmtId="0" fontId="0" fillId="0" borderId="1" xfId="0" applyBorder="1" applyAlignment="1" applyProtection="1">
      <alignment horizontal="left" vertical="center" wrapText="1"/>
      <protection locked="0"/>
    </xf>
    <xf numFmtId="0" fontId="12" fillId="2" borderId="2" xfId="0" applyFont="1" applyFill="1" applyBorder="1" applyAlignment="1">
      <alignment horizontal="center"/>
    </xf>
    <xf numFmtId="0" fontId="12" fillId="2" borderId="3" xfId="0" applyFont="1" applyFill="1" applyBorder="1" applyAlignment="1">
      <alignment horizont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2" fillId="4" borderId="2" xfId="0" applyFont="1" applyFill="1" applyBorder="1" applyAlignment="1">
      <alignment horizontal="left" vertical="top" wrapText="1"/>
    </xf>
    <xf numFmtId="0" fontId="12" fillId="4" borderId="4" xfId="0" applyFont="1" applyFill="1" applyBorder="1" applyAlignment="1">
      <alignment horizontal="left" vertical="top" wrapText="1"/>
    </xf>
    <xf numFmtId="0" fontId="12" fillId="4" borderId="3" xfId="0" applyFont="1" applyFill="1" applyBorder="1" applyAlignment="1">
      <alignment horizontal="left" vertical="top" wrapText="1"/>
    </xf>
    <xf numFmtId="0" fontId="6" fillId="0" borderId="2"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2"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5" fillId="0" borderId="5" xfId="0" quotePrefix="1" applyFont="1" applyBorder="1" applyAlignment="1">
      <alignment horizontal="left" wrapText="1"/>
    </xf>
    <xf numFmtId="0" fontId="6" fillId="0" borderId="2" xfId="0"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10" fillId="0" borderId="2" xfId="0" applyFont="1" applyBorder="1" applyAlignment="1">
      <alignment horizontal="left" vertical="top"/>
    </xf>
    <xf numFmtId="0" fontId="10" fillId="0" borderId="3" xfId="0" applyFont="1" applyBorder="1" applyAlignment="1">
      <alignment horizontal="left" vertical="top"/>
    </xf>
    <xf numFmtId="0" fontId="1" fillId="3" borderId="2" xfId="0" applyFont="1" applyFill="1" applyBorder="1" applyAlignment="1">
      <alignment horizontal="left" wrapText="1"/>
    </xf>
    <xf numFmtId="0" fontId="1" fillId="3" borderId="4" xfId="0" applyFont="1" applyFill="1" applyBorder="1" applyAlignment="1">
      <alignment horizontal="left" wrapText="1"/>
    </xf>
    <xf numFmtId="0" fontId="1" fillId="3" borderId="3" xfId="0" applyFont="1" applyFill="1" applyBorder="1" applyAlignment="1">
      <alignment horizontal="left" wrapText="1"/>
    </xf>
    <xf numFmtId="0" fontId="1" fillId="3" borderId="2" xfId="0" applyFont="1" applyFill="1" applyBorder="1" applyAlignment="1">
      <alignment horizontal="left"/>
    </xf>
    <xf numFmtId="0" fontId="1" fillId="3" borderId="4" xfId="0" applyFont="1" applyFill="1" applyBorder="1" applyAlignment="1">
      <alignment horizontal="left"/>
    </xf>
    <xf numFmtId="0" fontId="1" fillId="3" borderId="3" xfId="0" applyFont="1" applyFill="1" applyBorder="1" applyAlignment="1">
      <alignment horizontal="left"/>
    </xf>
  </cellXfs>
  <cellStyles count="2">
    <cellStyle name="Normal" xfId="0" builtinId="0"/>
    <cellStyle name="Porcentaje" xfId="1" builtinId="5"/>
  </cellStyles>
  <dxfs count="7">
    <dxf>
      <fill>
        <patternFill patternType="lightUp">
          <fgColor theme="0" tint="-0.14996795556505021"/>
          <bgColor theme="0"/>
        </patternFill>
      </fill>
    </dxf>
    <dxf>
      <fill>
        <patternFill patternType="lightUp">
          <fgColor theme="0" tint="-0.14996795556505021"/>
          <bgColor theme="0"/>
        </patternFill>
      </fill>
    </dxf>
    <dxf>
      <fill>
        <patternFill patternType="lightUp">
          <fgColor theme="0" tint="-0.14996795556505021"/>
          <bgColor theme="0"/>
        </patternFill>
      </fill>
    </dxf>
    <dxf>
      <fill>
        <patternFill patternType="lightUp">
          <fgColor theme="0" tint="-0.14996795556505021"/>
          <bgColor theme="0"/>
        </patternFill>
      </fill>
    </dxf>
    <dxf>
      <fill>
        <patternFill patternType="lightUp">
          <fgColor theme="0" tint="-0.14996795556505021"/>
          <bgColor theme="0"/>
        </patternFill>
      </fill>
    </dxf>
    <dxf>
      <fill>
        <patternFill patternType="lightUp">
          <fgColor theme="0" tint="-0.14996795556505021"/>
          <bgColor theme="0"/>
        </patternFill>
      </fill>
    </dxf>
    <dxf>
      <fill>
        <patternFill patternType="lightUp">
          <fgColor theme="0" tint="-0.14996795556505021"/>
          <bgColor theme="0"/>
        </patternFill>
      </fill>
    </dxf>
  </dxfs>
  <tableStyles count="0" defaultTableStyle="TableStyleMedium2" defaultPivotStyle="PivotStyleLight16"/>
  <colors>
    <mruColors>
      <color rgb="FF003D96"/>
      <color rgb="FF0172CF"/>
      <color rgb="FF0086D8"/>
      <color rgb="FF004FD0"/>
      <color rgb="FF0064F6"/>
      <color rgb="FFFFA7A7"/>
      <color rgb="FFFF99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156210</xdr:colOff>
      <xdr:row>0</xdr:row>
      <xdr:rowOff>28575</xdr:rowOff>
    </xdr:from>
    <xdr:to>
      <xdr:col>5</xdr:col>
      <xdr:colOff>2594489</xdr:colOff>
      <xdr:row>0</xdr:row>
      <xdr:rowOff>605664</xdr:rowOff>
    </xdr:to>
    <xdr:pic>
      <xdr:nvPicPr>
        <xdr:cNvPr id="6" name="Picture 5">
          <a:extLst>
            <a:ext uri="{FF2B5EF4-FFF2-40B4-BE49-F238E27FC236}">
              <a16:creationId xmlns:a16="http://schemas.microsoft.com/office/drawing/2014/main" id="{16630427-B26D-96C8-B1C9-EF7E1D1CC6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2035" y="28575"/>
          <a:ext cx="3125349" cy="5516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9B285-A712-4A37-9E0E-0F30D36A8301}">
  <dimension ref="A1:G22"/>
  <sheetViews>
    <sheetView workbookViewId="0">
      <selection activeCell="C1" sqref="C1"/>
    </sheetView>
  </sheetViews>
  <sheetFormatPr baseColWidth="10" defaultColWidth="9.140625" defaultRowHeight="15" x14ac:dyDescent="0.25"/>
  <cols>
    <col min="1" max="1" width="15.140625" customWidth="1"/>
    <col min="3" max="3" width="41.5703125" customWidth="1"/>
  </cols>
  <sheetData>
    <row r="1" spans="1:4" ht="45" x14ac:dyDescent="0.25">
      <c r="A1" t="s">
        <v>0</v>
      </c>
      <c r="B1" s="3" t="s">
        <v>1</v>
      </c>
      <c r="C1" t="s">
        <v>105</v>
      </c>
      <c r="D1" t="s">
        <v>2</v>
      </c>
    </row>
    <row r="2" spans="1:4" x14ac:dyDescent="0.25">
      <c r="A2" t="s">
        <v>3</v>
      </c>
      <c r="B2" t="s">
        <v>4</v>
      </c>
      <c r="C2" t="s">
        <v>5</v>
      </c>
      <c r="D2" t="s">
        <v>6</v>
      </c>
    </row>
    <row r="3" spans="1:4" ht="30" x14ac:dyDescent="0.25">
      <c r="B3" s="3" t="s">
        <v>7</v>
      </c>
      <c r="C3" t="s">
        <v>8</v>
      </c>
      <c r="D3" t="s">
        <v>9</v>
      </c>
    </row>
    <row r="4" spans="1:4" ht="30" x14ac:dyDescent="0.25">
      <c r="B4" s="3" t="s">
        <v>10</v>
      </c>
      <c r="C4" t="s">
        <v>11</v>
      </c>
      <c r="D4" t="s">
        <v>12</v>
      </c>
    </row>
    <row r="5" spans="1:4" ht="30" x14ac:dyDescent="0.25">
      <c r="B5" s="3" t="s">
        <v>13</v>
      </c>
      <c r="C5" t="s">
        <v>107</v>
      </c>
      <c r="D5" t="s">
        <v>14</v>
      </c>
    </row>
    <row r="6" spans="1:4" x14ac:dyDescent="0.25">
      <c r="C6" t="s">
        <v>15</v>
      </c>
      <c r="D6" t="s">
        <v>16</v>
      </c>
    </row>
    <row r="13" spans="1:4" ht="138" customHeight="1" x14ac:dyDescent="0.25">
      <c r="A13" s="21" t="s">
        <v>17</v>
      </c>
      <c r="B13" s="22"/>
      <c r="C13" s="22"/>
      <c r="D13" s="22"/>
    </row>
    <row r="15" spans="1:4" x14ac:dyDescent="0.25">
      <c r="A15" s="20"/>
    </row>
    <row r="16" spans="1:4" x14ac:dyDescent="0.25">
      <c r="A16" s="4"/>
    </row>
    <row r="22" spans="5:7" ht="15" customHeight="1" x14ac:dyDescent="0.25">
      <c r="E22" s="2"/>
      <c r="F22" s="2"/>
      <c r="G22" s="2"/>
    </row>
  </sheetData>
  <mergeCells count="1">
    <mergeCell ref="A13:D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7F089-988D-4ED8-9457-48829079C3F0}">
  <sheetPr>
    <pageSetUpPr fitToPage="1"/>
  </sheetPr>
  <dimension ref="A1:K62"/>
  <sheetViews>
    <sheetView tabSelected="1" topLeftCell="B1" workbookViewId="0">
      <selection activeCell="C6" sqref="C6"/>
    </sheetView>
  </sheetViews>
  <sheetFormatPr baseColWidth="10" defaultColWidth="0" defaultRowHeight="15" zeroHeight="1" x14ac:dyDescent="0.25"/>
  <cols>
    <col min="1" max="1" width="2.28515625" hidden="1" customWidth="1"/>
    <col min="2" max="2" width="21.28515625" customWidth="1"/>
    <col min="3" max="3" width="41.7109375" customWidth="1"/>
    <col min="4" max="4" width="7.42578125" customWidth="1"/>
    <col min="5" max="5" width="10.28515625" customWidth="1"/>
    <col min="6" max="6" width="39.28515625" customWidth="1"/>
    <col min="7" max="7" width="8.7109375" hidden="1" customWidth="1"/>
    <col min="8" max="8" width="13.7109375" hidden="1" customWidth="1"/>
    <col min="9" max="9" width="9.140625" hidden="1" customWidth="1"/>
    <col min="10" max="11" width="10.42578125" hidden="1" customWidth="1"/>
    <col min="12" max="16384" width="9.140625" hidden="1"/>
  </cols>
  <sheetData>
    <row r="1" spans="1:8" ht="48.6" customHeight="1" x14ac:dyDescent="0.25">
      <c r="B1" s="23" t="s">
        <v>81</v>
      </c>
      <c r="C1" s="23"/>
      <c r="D1" s="23"/>
      <c r="E1" s="18"/>
      <c r="F1" s="19"/>
    </row>
    <row r="2" spans="1:8" ht="80.25" customHeight="1" x14ac:dyDescent="0.25">
      <c r="B2" s="38" t="s">
        <v>108</v>
      </c>
      <c r="C2" s="38"/>
      <c r="D2" s="38"/>
      <c r="E2" s="38"/>
      <c r="F2" s="38"/>
    </row>
    <row r="3" spans="1:8" ht="29.25" customHeight="1" x14ac:dyDescent="0.25">
      <c r="B3" s="13" t="s">
        <v>18</v>
      </c>
      <c r="C3" s="25" t="s">
        <v>118</v>
      </c>
      <c r="D3" s="25"/>
      <c r="E3" s="25"/>
      <c r="F3" s="25"/>
    </row>
    <row r="4" spans="1:8" x14ac:dyDescent="0.25">
      <c r="B4" s="13" t="s">
        <v>19</v>
      </c>
      <c r="C4" s="12" t="s">
        <v>119</v>
      </c>
      <c r="D4" s="41" t="s">
        <v>20</v>
      </c>
      <c r="E4" s="42"/>
      <c r="F4" s="12" t="s">
        <v>120</v>
      </c>
    </row>
    <row r="5" spans="1:8" x14ac:dyDescent="0.25">
      <c r="B5" s="13" t="s">
        <v>21</v>
      </c>
      <c r="C5" s="12" t="s">
        <v>126</v>
      </c>
      <c r="D5" s="28" t="s">
        <v>22</v>
      </c>
      <c r="E5" s="29"/>
      <c r="F5" s="12" t="s">
        <v>121</v>
      </c>
      <c r="G5" s="1"/>
      <c r="H5" s="1"/>
    </row>
    <row r="6" spans="1:8" x14ac:dyDescent="0.25">
      <c r="A6" t="s">
        <v>23</v>
      </c>
      <c r="B6" s="14" t="s">
        <v>24</v>
      </c>
      <c r="C6" s="14" t="s">
        <v>25</v>
      </c>
      <c r="D6" s="26" t="s">
        <v>26</v>
      </c>
      <c r="E6" s="27"/>
      <c r="F6" s="14" t="s">
        <v>27</v>
      </c>
      <c r="G6" s="1" t="s">
        <v>28</v>
      </c>
      <c r="H6" s="1"/>
    </row>
    <row r="7" spans="1:8" ht="13.5" customHeight="1" x14ac:dyDescent="0.25">
      <c r="A7">
        <v>1</v>
      </c>
      <c r="B7" s="30" t="s">
        <v>29</v>
      </c>
      <c r="C7" s="31"/>
      <c r="D7" s="31"/>
      <c r="E7" s="32"/>
      <c r="F7" s="17" t="str">
        <f>IF(ISNUMBER(SUM(G8:G12)/8),IF(AVERAGE(G8:G12)&lt;0.833,"Highly unsatisfactory",IF(AVERAGE(G8:G12)&lt;1.67,"Unsatisfactory",IF(AVERAGE(G8:G12)&lt;2.5,"Somewhat unsatisfactory",IF(AVERAGE(G8:G12)&lt;3.33,"Somewhat satisfactory",IF(AVERAGE(G8:G12)&lt;4.13,"Satisfactory","Highly Satisfactory"))))),0)</f>
        <v>Satisfactory</v>
      </c>
      <c r="H7" s="1" t="b">
        <f>IF(F7="Satisfactory",TRUE,IF(F7="Highly Satisfactory",TRUE,FALSE))</f>
        <v>1</v>
      </c>
    </row>
    <row r="8" spans="1:8" ht="48.6" customHeight="1" x14ac:dyDescent="0.25">
      <c r="B8" s="10" t="s">
        <v>82</v>
      </c>
      <c r="C8" s="7" t="s">
        <v>83</v>
      </c>
      <c r="D8" s="36"/>
      <c r="E8" s="37"/>
      <c r="F8" s="11" t="s">
        <v>8</v>
      </c>
      <c r="G8" s="8">
        <f>IF(F8="All listed elements are present, complete and interconnected",5,IF(F8="All listed elements are present and complete",4,IF(F8="All listed elements are present but not all of them are complete",3,(IF(F8="Some listed elements are present and complete",2,IF(F8="At least one listed element is present but incomplete",1,0))))))</f>
        <v>3</v>
      </c>
    </row>
    <row r="9" spans="1:8" ht="48" customHeight="1" x14ac:dyDescent="0.25">
      <c r="B9" s="10" t="s">
        <v>30</v>
      </c>
      <c r="C9" s="7" t="s">
        <v>109</v>
      </c>
      <c r="D9" s="36"/>
      <c r="E9" s="37"/>
      <c r="F9" s="11" t="s">
        <v>5</v>
      </c>
      <c r="G9" s="8">
        <f>IF(F9="All listed elements are present, complete and interconnected",5,IF(F9="All listed elements are present and complete",4,IF(F9="All listed elements are present but not all of them are complete",3,(IF(F9="Some listed elements are present and complete",2,IF(F9="At least one listed element is present but incomplete",1,0))))))</f>
        <v>4</v>
      </c>
    </row>
    <row r="10" spans="1:8" ht="122.45" customHeight="1" x14ac:dyDescent="0.25">
      <c r="B10" s="10" t="s">
        <v>31</v>
      </c>
      <c r="C10" s="7" t="s">
        <v>110</v>
      </c>
      <c r="D10" s="39"/>
      <c r="E10" s="40"/>
      <c r="F10" s="11" t="s">
        <v>5</v>
      </c>
      <c r="G10" s="8">
        <f>IF(F10="All listed elements are present, complete and interconnected",5,IF(F10="All listed elements are present and complete",4,IF(F10="All listed elements are present but not all of them are complete",3,(IF(F10="Some listed elements are present and complete",2,IF(F10="At least one listed element is present but incomplete",1,0))))))</f>
        <v>4</v>
      </c>
    </row>
    <row r="11" spans="1:8" ht="90" customHeight="1" x14ac:dyDescent="0.25">
      <c r="B11" s="10" t="s">
        <v>32</v>
      </c>
      <c r="C11" s="7" t="s">
        <v>111</v>
      </c>
      <c r="D11" s="36"/>
      <c r="E11" s="37"/>
      <c r="F11" s="11" t="s">
        <v>5</v>
      </c>
      <c r="G11" s="8">
        <f>IF(F11="All listed elements are present, complete and interconnected",5,IF(F11="All listed elements are present and complete",4,IF(F11="All listed elements are present but not all of them are complete",3,(IF(F11="Some listed elements are present and complete",2,IF(F11="At least one listed element is present but incomplete",1,0))))))</f>
        <v>4</v>
      </c>
    </row>
    <row r="12" spans="1:8" ht="34.5" customHeight="1" x14ac:dyDescent="0.25">
      <c r="B12" s="10" t="s">
        <v>33</v>
      </c>
      <c r="C12" s="7" t="s">
        <v>103</v>
      </c>
      <c r="D12" s="36"/>
      <c r="E12" s="37"/>
      <c r="F12" s="11" t="s">
        <v>5</v>
      </c>
      <c r="G12" s="8">
        <f>IF(F12="All listed elements are present, complete and interconnected",5,IF(F12="All listed elements are present and complete",4,IF(F12="All listed elements are present but not all of them are complete",3,(IF(F12="Some listed elements are present and complete",2,IF(F12="At least one listed element is present but incomplete",1,0))))))</f>
        <v>4</v>
      </c>
    </row>
    <row r="13" spans="1:8" ht="14.45" customHeight="1" x14ac:dyDescent="0.25">
      <c r="A13">
        <v>1</v>
      </c>
      <c r="B13" s="30" t="s">
        <v>77</v>
      </c>
      <c r="C13" s="31"/>
      <c r="D13" s="31"/>
      <c r="E13" s="32"/>
      <c r="F13" s="17" t="str">
        <f>IF(ISNUMBER(SUM(G14:G16)/8),IF(AVERAGE(G14:G16)&lt;0.833,"Highly unsatisfactory",IF(AVERAGE(G14:G16)&lt;1.67,"Unsatisfactory",IF(AVERAGE(G14:G16)&lt;2.5,"Somewhat unsatisfactory",IF(AVERAGE(G14:G16)&lt;3.33,"Somewhat satisfactory",IF(AVERAGE(G14:G16)&lt;4.13,"Satisfactory","Highly Satisfactory"))))),0)</f>
        <v>Satisfactory</v>
      </c>
      <c r="H13" s="1" t="b">
        <f>IF(F13="Satisfactory",TRUE,IF(F13="Highly Satisfactory",TRUE,FALSE))</f>
        <v>1</v>
      </c>
    </row>
    <row r="14" spans="1:8" ht="93" customHeight="1" x14ac:dyDescent="0.25">
      <c r="B14" s="10" t="s">
        <v>84</v>
      </c>
      <c r="C14" s="7" t="s">
        <v>112</v>
      </c>
      <c r="D14" s="36"/>
      <c r="E14" s="37"/>
      <c r="F14" s="11" t="s">
        <v>5</v>
      </c>
      <c r="G14" s="8">
        <f>IF(F14="All listed elements are present, complete and interconnected",5,IF(F14="All listed elements are present and complete",4,IF(F14="All listed elements are present but not all of them are complete",3,(IF(F14="Some listed elements are present and complete",2,IF(F14="At least one listed element is present but incomplete",1,0))))))</f>
        <v>4</v>
      </c>
    </row>
    <row r="15" spans="1:8" ht="48.75" customHeight="1" x14ac:dyDescent="0.25">
      <c r="B15" s="10" t="s">
        <v>34</v>
      </c>
      <c r="C15" s="7" t="s">
        <v>35</v>
      </c>
      <c r="D15" s="36"/>
      <c r="E15" s="37"/>
      <c r="F15" s="11" t="s">
        <v>5</v>
      </c>
      <c r="G15" s="8">
        <f>IF(F15="All listed elements are present, complete and interconnected",5,IF(F15="All listed elements are present and complete",4,IF(F15="All listed elements are present but not all of them are complete",3,(IF(F15="Some listed elements are present and complete",2,IF(F15="At least one listed element is present but incomplete",1,0))))))</f>
        <v>4</v>
      </c>
    </row>
    <row r="16" spans="1:8" ht="45" customHeight="1" x14ac:dyDescent="0.25">
      <c r="B16" s="10" t="s">
        <v>36</v>
      </c>
      <c r="C16" s="7" t="s">
        <v>37</v>
      </c>
      <c r="D16" s="36"/>
      <c r="E16" s="37"/>
      <c r="F16" s="11" t="s">
        <v>5</v>
      </c>
      <c r="G16" s="8">
        <f>IF(F16="All listed elements are present, complete and interconnected",5,IF(F16="All listed elements are present and complete",4,IF(F16="All listed elements are present but not all of them are complete",3,(IF(F16="Some listed elements are present and complete",2,IF(F16="At least one listed element is present but incomplete",1,0))))))</f>
        <v>4</v>
      </c>
    </row>
    <row r="17" spans="1:8" ht="14.45" customHeight="1" x14ac:dyDescent="0.25">
      <c r="A17">
        <v>1</v>
      </c>
      <c r="B17" s="30" t="s">
        <v>78</v>
      </c>
      <c r="C17" s="31"/>
      <c r="D17" s="31"/>
      <c r="E17" s="32"/>
      <c r="F17" s="17" t="str">
        <f>IF(ISNUMBER(SUM(G18:G20)/8),IF(AVERAGE(G18:G20)&lt;0.833,"Highly unsatisfactory",IF(AVERAGE(G18:G20)&lt;1.67,"Unsatisfactory",IF(AVERAGE(G18:G20)&lt;2.5,"Somewhat unsatisfactory",IF(AVERAGE(G18:G20)&lt;3.33,"Somewhat satisfactory",IF(AVERAGE(G18:G20)&lt;4.1,"Satisfactory","Highly Satisfactory"))))),0)</f>
        <v>Satisfactory</v>
      </c>
      <c r="H17" s="1" t="b">
        <f>IF(F17="Satisfactory",TRUE,IF(F17="Highly Satisfactory",TRUE,FALSE))</f>
        <v>1</v>
      </c>
    </row>
    <row r="18" spans="1:8" ht="170.45" customHeight="1" x14ac:dyDescent="0.25">
      <c r="B18" s="10" t="s">
        <v>38</v>
      </c>
      <c r="C18" s="7" t="s">
        <v>106</v>
      </c>
      <c r="D18" s="36"/>
      <c r="E18" s="37"/>
      <c r="F18" s="11" t="s">
        <v>5</v>
      </c>
      <c r="G18" s="8">
        <f>IF(F18="All listed elements are present, complete and interconnected",5,IF(F18="All listed elements are present and complete",4,IF(F18="All listed elements are present but not all of them are complete",3,(IF(F18="Some listed elements are present and complete",2,IF(F18="At least one listed element is present but incomplete",1,0))))))</f>
        <v>4</v>
      </c>
    </row>
    <row r="19" spans="1:8" ht="48.75" customHeight="1" x14ac:dyDescent="0.25">
      <c r="B19" s="10" t="s">
        <v>39</v>
      </c>
      <c r="C19" s="7" t="s">
        <v>40</v>
      </c>
      <c r="D19" s="36"/>
      <c r="E19" s="37"/>
      <c r="F19" s="11" t="s">
        <v>5</v>
      </c>
      <c r="G19" s="8">
        <f>IF(F19="All listed elements are present, complete and interconnected",5,IF(F19="All listed elements are present and complete",4,IF(F19="All listed elements are present but not all of them are complete",3,(IF(F19="Some listed elements are present and complete",2,IF(F19="At least one listed element is present but incomplete",1,0))))))</f>
        <v>4</v>
      </c>
    </row>
    <row r="20" spans="1:8" ht="67.5" customHeight="1" x14ac:dyDescent="0.25">
      <c r="B20" s="10" t="s">
        <v>41</v>
      </c>
      <c r="C20" s="7" t="s">
        <v>102</v>
      </c>
      <c r="D20" s="36"/>
      <c r="E20" s="37"/>
      <c r="F20" s="11" t="s">
        <v>5</v>
      </c>
      <c r="G20" s="8">
        <f>IF(F20="All listed elements are present, complete and interconnected",5,IF(F20="All listed elements are present and complete",4,IF(F20="All listed elements are present but not all of them are complete",3,(IF(F20="Some listed elements are present and complete",2,IF(F20="At least one listed element is present but incomplete",1,0))))))</f>
        <v>4</v>
      </c>
    </row>
    <row r="21" spans="1:8" ht="14.45" customHeight="1" x14ac:dyDescent="0.25">
      <c r="A21">
        <v>1</v>
      </c>
      <c r="B21" s="30" t="s">
        <v>42</v>
      </c>
      <c r="C21" s="31"/>
      <c r="D21" s="31"/>
      <c r="E21" s="32"/>
      <c r="F21" s="17" t="str">
        <f>IF(ISNUMBER(SUM(G22:G29)/8),IF(AVERAGE(G22:G29)&lt;0.833,"Highly unsatisfactory",IF(AVERAGE(G22:G29)&lt;1.67,"Unsatisfactory",IF(AVERAGE(G22:G29)&lt;2.5,"Somewhat unsatisfactory",IF(AVERAGE(G22:G29)&lt;3.33,"Somewhat satisfactory",IF(AVERAGE(G22:G29)&lt;4.13,"Satisfactory","Highly Satisfactory"))))),0)</f>
        <v>Satisfactory</v>
      </c>
      <c r="H21" s="1" t="b">
        <f>IF(F21="Satisfactory",TRUE,IF(F21="Highly Satisfactory",TRUE,FALSE))</f>
        <v>1</v>
      </c>
    </row>
    <row r="22" spans="1:8" ht="75.95" customHeight="1" x14ac:dyDescent="0.25">
      <c r="B22" s="10" t="s">
        <v>104</v>
      </c>
      <c r="C22" s="6" t="s">
        <v>117</v>
      </c>
      <c r="D22" s="36"/>
      <c r="E22" s="37"/>
      <c r="F22" s="11" t="s">
        <v>5</v>
      </c>
      <c r="G22" s="8">
        <f t="shared" ref="G22:G29" si="0">IF(F22="All listed elements are present, complete and interconnected",5,IF(F22="All listed elements are present and complete",4,IF(F22="All listed elements are present but not all of them are complete",3,(IF(F22="Some listed elements are present and complete",2,IF(F22="At least one listed element is present but incomplete",1,0))))))</f>
        <v>4</v>
      </c>
    </row>
    <row r="23" spans="1:8" ht="92.25" customHeight="1" x14ac:dyDescent="0.25">
      <c r="B23" s="10" t="s">
        <v>43</v>
      </c>
      <c r="C23" s="7" t="s">
        <v>113</v>
      </c>
      <c r="D23" s="36"/>
      <c r="E23" s="37"/>
      <c r="F23" s="11" t="s">
        <v>5</v>
      </c>
      <c r="G23" s="8">
        <f t="shared" si="0"/>
        <v>4</v>
      </c>
    </row>
    <row r="24" spans="1:8" ht="90.75" customHeight="1" x14ac:dyDescent="0.25">
      <c r="B24" s="10" t="s">
        <v>44</v>
      </c>
      <c r="C24" s="6" t="s">
        <v>85</v>
      </c>
      <c r="D24" s="36"/>
      <c r="E24" s="37"/>
      <c r="F24" s="11" t="s">
        <v>105</v>
      </c>
      <c r="G24" s="8">
        <f t="shared" si="0"/>
        <v>5</v>
      </c>
    </row>
    <row r="25" spans="1:8" ht="66" customHeight="1" x14ac:dyDescent="0.25">
      <c r="B25" s="10" t="s">
        <v>45</v>
      </c>
      <c r="C25" s="7" t="s">
        <v>46</v>
      </c>
      <c r="D25" s="36"/>
      <c r="E25" s="37"/>
      <c r="F25" s="11" t="s">
        <v>5</v>
      </c>
      <c r="G25" s="8">
        <f t="shared" si="0"/>
        <v>4</v>
      </c>
    </row>
    <row r="26" spans="1:8" ht="92.1" customHeight="1" x14ac:dyDescent="0.25">
      <c r="B26" s="10" t="s">
        <v>47</v>
      </c>
      <c r="C26" s="6" t="s">
        <v>86</v>
      </c>
      <c r="D26" s="36" t="s">
        <v>123</v>
      </c>
      <c r="E26" s="37"/>
      <c r="F26" s="11" t="s">
        <v>8</v>
      </c>
      <c r="G26" s="8">
        <f t="shared" si="0"/>
        <v>3</v>
      </c>
    </row>
    <row r="27" spans="1:8" ht="75.75" customHeight="1" x14ac:dyDescent="0.25">
      <c r="B27" s="10" t="s">
        <v>48</v>
      </c>
      <c r="C27" s="7" t="s">
        <v>87</v>
      </c>
      <c r="D27" s="36"/>
      <c r="E27" s="37"/>
      <c r="F27" s="11" t="s">
        <v>5</v>
      </c>
      <c r="G27" s="8">
        <f t="shared" si="0"/>
        <v>4</v>
      </c>
    </row>
    <row r="28" spans="1:8" ht="111" customHeight="1" x14ac:dyDescent="0.25">
      <c r="B28" s="10" t="s">
        <v>49</v>
      </c>
      <c r="C28" s="7" t="s">
        <v>101</v>
      </c>
      <c r="D28" s="36"/>
      <c r="E28" s="37"/>
      <c r="F28" s="11" t="s">
        <v>5</v>
      </c>
      <c r="G28" s="8">
        <f t="shared" si="0"/>
        <v>4</v>
      </c>
    </row>
    <row r="29" spans="1:8" ht="88.5" customHeight="1" x14ac:dyDescent="0.25">
      <c r="B29" s="10" t="s">
        <v>50</v>
      </c>
      <c r="C29" s="7" t="s">
        <v>114</v>
      </c>
      <c r="D29" s="36"/>
      <c r="E29" s="37"/>
      <c r="F29" s="11" t="s">
        <v>15</v>
      </c>
      <c r="G29" s="8">
        <f t="shared" si="0"/>
        <v>0</v>
      </c>
    </row>
    <row r="30" spans="1:8" ht="14.45" customHeight="1" x14ac:dyDescent="0.25">
      <c r="A30">
        <v>1</v>
      </c>
      <c r="B30" s="30" t="s">
        <v>51</v>
      </c>
      <c r="C30" s="31"/>
      <c r="D30" s="31"/>
      <c r="E30" s="32"/>
      <c r="F30" s="17" t="str">
        <f>IF(ISNUMBER(SUM(G31:G34)/8),IF(AVERAGE(G31:G34)&lt;0.833,"Highly unsatisfactory",IF(AVERAGE(G31:G34)&lt;1.67,"Unsatisfactory",IF(AVERAGE(G31:G34)&lt;2.5,"Somewhat unsatisfactory",IF(AVERAGE(G31:G34)&lt;3.33,"Somewhat satisfactory",IF(AVERAGE(G31:G34)&lt;4.13,"Satisfactory","Highly Satisfactory"))))),0)</f>
        <v>Satisfactory</v>
      </c>
      <c r="H30" s="1" t="b">
        <f>IF(F30="Satisfactory",TRUE,IF(F30="Highly Satisfactory",TRUE,FALSE))</f>
        <v>1</v>
      </c>
    </row>
    <row r="31" spans="1:8" ht="134.25" customHeight="1" x14ac:dyDescent="0.25">
      <c r="B31" s="10" t="s">
        <v>52</v>
      </c>
      <c r="C31" s="7" t="s">
        <v>100</v>
      </c>
      <c r="D31" s="36" t="s">
        <v>122</v>
      </c>
      <c r="E31" s="37"/>
      <c r="F31" s="11" t="s">
        <v>5</v>
      </c>
      <c r="G31" s="8">
        <f>IF(F31="All listed elements are present, complete and interconnected",5,IF(F31="All listed elements are present and complete",4,IF(F31="All listed elements are present but not all of them are complete",3,(IF(F31="Some listed elements are present and complete",2,IF(F31="At least one listed element is present but incomplete",1,0))))))</f>
        <v>4</v>
      </c>
    </row>
    <row r="32" spans="1:8" ht="90.75" customHeight="1" x14ac:dyDescent="0.25">
      <c r="B32" s="10" t="s">
        <v>53</v>
      </c>
      <c r="C32" s="7" t="s">
        <v>99</v>
      </c>
      <c r="D32" s="36"/>
      <c r="E32" s="37"/>
      <c r="F32" s="11" t="s">
        <v>5</v>
      </c>
      <c r="G32" s="8">
        <f>IF(F32="All listed elements are present, complete and interconnected",5,IF(F32="All listed elements are present and complete",4,IF(F32="All listed elements are present but not all of them are complete",3,(IF(F32="Some listed elements are present and complete",2,IF(F32="At least one listed element is present but incomplete",1,0))))))</f>
        <v>4</v>
      </c>
    </row>
    <row r="33" spans="1:8" ht="62.25" customHeight="1" x14ac:dyDescent="0.25">
      <c r="B33" s="10" t="s">
        <v>54</v>
      </c>
      <c r="C33" s="7" t="s">
        <v>89</v>
      </c>
      <c r="D33" s="36"/>
      <c r="E33" s="37"/>
      <c r="F33" s="11" t="s">
        <v>5</v>
      </c>
      <c r="G33" s="8">
        <f>IF(F33="All listed elements are present, complete and interconnected",5,IF(F33="All listed elements are present and complete",4,IF(F33="All listed elements are present but not all of them are complete",3,(IF(F33="Some listed elements are present and complete",2,IF(F33="At least one listed element is present but incomplete",1,0))))))</f>
        <v>4</v>
      </c>
    </row>
    <row r="34" spans="1:8" ht="100.5" customHeight="1" x14ac:dyDescent="0.25">
      <c r="B34" s="10" t="s">
        <v>55</v>
      </c>
      <c r="C34" s="7" t="s">
        <v>88</v>
      </c>
      <c r="D34" s="36" t="s">
        <v>123</v>
      </c>
      <c r="E34" s="37"/>
      <c r="F34" s="11" t="s">
        <v>8</v>
      </c>
      <c r="G34" s="8">
        <f>IF(F34="All listed elements are present, complete and interconnected",5,IF(F34="All listed elements are present and complete",4,IF(F34="All listed elements are present but not all of them are complete",3,(IF(F34="Some listed elements are present and complete",2,IF(F34="At least one listed element is present but incomplete",1,0))))))</f>
        <v>3</v>
      </c>
    </row>
    <row r="35" spans="1:8" ht="14.45" customHeight="1" x14ac:dyDescent="0.25">
      <c r="A35">
        <v>1</v>
      </c>
      <c r="B35" s="30" t="s">
        <v>79</v>
      </c>
      <c r="C35" s="31"/>
      <c r="D35" s="31"/>
      <c r="E35" s="32"/>
      <c r="F35" s="17" t="str">
        <f>IF(ISNUMBER(SUM(G36:G37)/8),IF(AVERAGE(G36:G37)&lt;0.833,"Highly unsatisfactory",IF(AVERAGE(G36:G37)&lt;1.67,"Unsatisfactory",IF(AVERAGE(G36:G37)&lt;2.5,"Somewhat unsatisfactory",IF(AVERAGE(G36:G37)&lt;3.33,"Somewhat satisfactory",IF(AVERAGE(G36:G37)&lt;4.13,"Satisfactory","Highly Satisfactory"))))),0)</f>
        <v>Somewhat satisfactory</v>
      </c>
      <c r="H35" s="1" t="b">
        <f>IF(F35="Satisfactory",TRUE,IF(F35="Highly Satisfactory",TRUE,FALSE))</f>
        <v>0</v>
      </c>
    </row>
    <row r="36" spans="1:8" ht="55.5" customHeight="1" x14ac:dyDescent="0.25">
      <c r="B36" s="10" t="s">
        <v>56</v>
      </c>
      <c r="C36" s="7" t="s">
        <v>98</v>
      </c>
      <c r="D36" s="36"/>
      <c r="E36" s="37"/>
      <c r="F36" s="11" t="s">
        <v>5</v>
      </c>
      <c r="G36" s="8">
        <f>IF(F36="All listed elements are present, complete and interconnected",5,IF(F36="All listed elements are present and complete",4,IF(F36="All listed elements are present but not all of them are complete",3,(IF(F36="Some listed elements are present and complete",2,IF(F36="At least one listed element is present but incomplete",1,0))))))</f>
        <v>4</v>
      </c>
    </row>
    <row r="37" spans="1:8" ht="99" customHeight="1" x14ac:dyDescent="0.25">
      <c r="B37" s="10" t="s">
        <v>57</v>
      </c>
      <c r="C37" s="7" t="s">
        <v>97</v>
      </c>
      <c r="D37" s="36" t="s">
        <v>124</v>
      </c>
      <c r="E37" s="37"/>
      <c r="F37" s="11" t="s">
        <v>11</v>
      </c>
      <c r="G37" s="8">
        <f>IF(F37="All listed elements are present, complete and interconnected",5,IF(F37="All listed elements are present and complete",4,IF(F37="All listed elements are present but not all of them are complete",3,(IF(F37="Some listed elements are present and complete",2,IF(F37="At least one listed element is present but incomplete",1,0))))))</f>
        <v>2</v>
      </c>
    </row>
    <row r="38" spans="1:8" ht="14.45" customHeight="1" x14ac:dyDescent="0.25">
      <c r="A38">
        <v>1</v>
      </c>
      <c r="B38" s="30" t="s">
        <v>80</v>
      </c>
      <c r="C38" s="31"/>
      <c r="D38" s="31"/>
      <c r="E38" s="32"/>
      <c r="F38" s="17" t="str">
        <f>IF(ISNUMBER(SUM(G39:G42)/8),IF(AVERAGE(G39:G42)&lt;0.833,"Highly unsatisfactory",IF(AVERAGE(G39:G42)&lt;1.67,"Unsatisfactory",IF(AVERAGE(G39:G42)&lt;2.5,"Somewhat unsatisfactory",IF(AVERAGE(G40:G42)&lt;3.33,"Somewhat satisfactory",IF(AVERAGE(G39:G42)&lt;4.13,"Satisfactory","Highly Satisfactory"))))),0)</f>
        <v>Satisfactory</v>
      </c>
      <c r="H38" s="1" t="b">
        <f>IF(F38="Satisfactory",TRUE,IF(F38="Highly Satisfactory",TRUE,FALSE))</f>
        <v>1</v>
      </c>
    </row>
    <row r="39" spans="1:8" ht="90.75" customHeight="1" x14ac:dyDescent="0.25">
      <c r="B39" s="10" t="s">
        <v>58</v>
      </c>
      <c r="C39" s="7" t="s">
        <v>96</v>
      </c>
      <c r="D39" s="36"/>
      <c r="E39" s="37"/>
      <c r="F39" s="11" t="s">
        <v>5</v>
      </c>
      <c r="G39" s="8">
        <f>IF(F39="All listed elements are present, complete and interconnected",5,IF(F39="All listed elements are present and complete",4,IF(F39="All listed elements are present but not all of them are complete",3,(IF(F39="Some listed elements are present and complete",2,IF(F39="At least one listed element is present but incomplete",1,0))))))</f>
        <v>4</v>
      </c>
    </row>
    <row r="40" spans="1:8" ht="107.25" customHeight="1" x14ac:dyDescent="0.25">
      <c r="B40" s="10" t="s">
        <v>59</v>
      </c>
      <c r="C40" s="7" t="s">
        <v>95</v>
      </c>
      <c r="D40" s="36"/>
      <c r="E40" s="37"/>
      <c r="F40" s="11" t="s">
        <v>8</v>
      </c>
      <c r="G40" s="8">
        <f>IF(F40="All listed elements are present, complete and interconnected",5,IF(F40="All listed elements are present and complete",4,IF(F40="All listed elements are present but not all of them are complete",3,(IF(F40="Some listed elements are present and complete",2,IF(F40="At least one listed element is present but incomplete",1,0))))))</f>
        <v>3</v>
      </c>
    </row>
    <row r="41" spans="1:8" ht="91.5" customHeight="1" x14ac:dyDescent="0.25">
      <c r="B41" s="10" t="s">
        <v>60</v>
      </c>
      <c r="C41" s="7" t="s">
        <v>94</v>
      </c>
      <c r="D41" s="36"/>
      <c r="E41" s="37"/>
      <c r="F41" s="11" t="s">
        <v>5</v>
      </c>
      <c r="G41" s="8">
        <f>IF(F41="All listed elements are present, complete and interconnected",5,IF(F41="All listed elements are present and complete",4,IF(F41="All listed elements are present but not all of them are complete",3,(IF(F41="Some listed elements are present and complete",2,IF(F41="At least one listed element is present but incomplete",1,0))))))</f>
        <v>4</v>
      </c>
    </row>
    <row r="42" spans="1:8" ht="93" customHeight="1" x14ac:dyDescent="0.25">
      <c r="B42" s="10" t="s">
        <v>61</v>
      </c>
      <c r="C42" s="7" t="s">
        <v>93</v>
      </c>
      <c r="D42" s="36" t="s">
        <v>62</v>
      </c>
      <c r="E42" s="37"/>
      <c r="F42" s="11" t="s">
        <v>5</v>
      </c>
      <c r="G42" s="8">
        <f>IF(F42="All listed elements are present, complete and interconnected",5,IF(F42="All listed elements are present and complete",4,IF(F42="All listed elements are present but not all of them are complete",3,(IF(F42="Some listed elements are present and complete",2,IF(F42="At least one listed element is present but incomplete",1,0))))))</f>
        <v>4</v>
      </c>
    </row>
    <row r="43" spans="1:8" ht="29.25" customHeight="1" x14ac:dyDescent="0.25">
      <c r="A43">
        <v>1</v>
      </c>
      <c r="B43" s="30" t="s">
        <v>76</v>
      </c>
      <c r="C43" s="31"/>
      <c r="D43" s="31"/>
      <c r="E43" s="32"/>
      <c r="F43" s="17" t="str">
        <f>IF(ISNUMBER(SUM(G44:G46)/8),IF(AVERAGE(G44:G46)&lt;0.833,"Highly unsatisfactory",IF(AVERAGE(G44:G46)&lt;1.67,"Unsatisfactory",IF(AVERAGE(G44:G46)&lt;2.5,"Somewhat unsatisfactory",IF(AVERAGE(G44:G46)&lt;3.33,"Somewhat satisfactory",IF(AVERAGE(G44:G46)&lt;4.13,"Satisfactory","Highly Satisfactory"))))),0)</f>
        <v>Satisfactory</v>
      </c>
      <c r="H43" s="1" t="b">
        <f>IF(F43="Satisfactory",TRUE,IF(F43="Highly Satisfactory",TRUE,FALSE))</f>
        <v>1</v>
      </c>
    </row>
    <row r="44" spans="1:8" ht="63.75" customHeight="1" x14ac:dyDescent="0.25">
      <c r="B44" s="10" t="s">
        <v>63</v>
      </c>
      <c r="C44" s="7" t="s">
        <v>92</v>
      </c>
      <c r="D44" s="36"/>
      <c r="E44" s="37"/>
      <c r="F44" s="11" t="s">
        <v>5</v>
      </c>
      <c r="G44" s="8">
        <f>IF(F44="All listed elements are present, complete and interconnected",5,IF(F44="All listed elements are present and complete",4,IF(F44="All listed elements are present but not all of them are complete",3,(IF(F44="Some listed elements are present and complete",2,IF(F44="At least one listed element is present but incomplete",1,0))))))</f>
        <v>4</v>
      </c>
    </row>
    <row r="45" spans="1:8" ht="51" customHeight="1" x14ac:dyDescent="0.25">
      <c r="B45" s="10" t="s">
        <v>64</v>
      </c>
      <c r="C45" s="7" t="s">
        <v>91</v>
      </c>
      <c r="D45" s="36" t="s">
        <v>125</v>
      </c>
      <c r="E45" s="37"/>
      <c r="F45" s="11" t="s">
        <v>8</v>
      </c>
      <c r="G45" s="8">
        <f>IF(F45="All listed elements are present, complete and interconnected",5,IF(F45="All listed elements are present and complete",4,IF(F45="All listed elements are present but not all of them are complete",3,(IF(F45="Some listed elements are present and complete",2,IF(F45="At least one listed element is present but incomplete",1,0))))))</f>
        <v>3</v>
      </c>
    </row>
    <row r="46" spans="1:8" ht="86.25" customHeight="1" x14ac:dyDescent="0.25">
      <c r="B46" s="10" t="s">
        <v>65</v>
      </c>
      <c r="C46" s="7" t="s">
        <v>90</v>
      </c>
      <c r="D46" s="36"/>
      <c r="E46" s="37"/>
      <c r="F46" s="11" t="s">
        <v>5</v>
      </c>
      <c r="G46" s="8">
        <f>IF(F46="All listed elements are present, complete and interconnected",5,IF(F46="All listed elements are present and complete",4,IF(F46="All listed elements are present but not all of them are complete",3,(IF(F46="Some listed elements are present and complete",2,IF(F46="At least one listed element is present but incomplete",1,0))))))</f>
        <v>4</v>
      </c>
    </row>
    <row r="47" spans="1:8" ht="43.5" customHeight="1" x14ac:dyDescent="0.25">
      <c r="A47">
        <v>1</v>
      </c>
      <c r="B47" s="30" t="s">
        <v>75</v>
      </c>
      <c r="C47" s="31"/>
      <c r="D47" s="31"/>
      <c r="E47" s="32"/>
      <c r="F47" s="17" t="str">
        <f>IF(ISNUMBER(SUM(G48:G50)/8),IF(AVERAGE(G48:G50)&lt;0.833,"Highly unsatisfactory",IF(AVERAGE(G48:G50)&lt;1.67,"Unsatisfactory",IF(AVERAGE(G48:G50)&lt;2.5,"Somewhat unsatisfactory",IF(AVERAGE(G48:G50)&lt;3.33,"Somewhat satisfactory",IF(AVERAGE(G48:G50)&lt;4.13,"Satisfactory","Highly Satisfactory"))))),0)</f>
        <v>Satisfactory</v>
      </c>
      <c r="H47" s="1" t="b">
        <f>IF(F47="Satisfactory",TRUE,IF(F47="Highly Satisfactory",TRUE,FALSE))</f>
        <v>1</v>
      </c>
    </row>
    <row r="48" spans="1:8" ht="56.25" customHeight="1" x14ac:dyDescent="0.25">
      <c r="B48" s="10" t="s">
        <v>66</v>
      </c>
      <c r="C48" s="7" t="s">
        <v>74</v>
      </c>
      <c r="D48" s="36" t="s">
        <v>62</v>
      </c>
      <c r="E48" s="37"/>
      <c r="F48" s="11" t="s">
        <v>5</v>
      </c>
      <c r="G48" s="8">
        <f>IF(F48="All listed elements are present, complete and interconnected",5,IF(F48="All listed elements are present and complete",4,IF(F48="All listed elements are present but not all of them are complete",3,(IF(F48="Some listed elements are present and complete",2,IF(F48="At least one listed element is present but incomplete",1,0))))))</f>
        <v>4</v>
      </c>
    </row>
    <row r="49" spans="2:8" ht="63" customHeight="1" x14ac:dyDescent="0.25">
      <c r="B49" s="10" t="s">
        <v>67</v>
      </c>
      <c r="C49" s="7" t="s">
        <v>115</v>
      </c>
      <c r="D49" s="36"/>
      <c r="E49" s="37"/>
      <c r="F49" s="11" t="s">
        <v>5</v>
      </c>
      <c r="G49" s="8">
        <f>IF(F49="All listed elements are present, complete and interconnected",5,IF(F49="All listed elements are present and complete",4,IF(F49="All listed elements are present but not all of them are complete",3,(IF(F49="Some listed elements are present and complete",2,IF(F49="At least one listed element is present but incomplete",1,0))))))</f>
        <v>4</v>
      </c>
    </row>
    <row r="50" spans="2:8" ht="63.75" customHeight="1" x14ac:dyDescent="0.25">
      <c r="B50" s="10" t="s">
        <v>68</v>
      </c>
      <c r="C50" s="7" t="s">
        <v>69</v>
      </c>
      <c r="D50" s="36"/>
      <c r="E50" s="37"/>
      <c r="F50" s="11" t="s">
        <v>8</v>
      </c>
      <c r="G50" s="8">
        <f>IF(F50="All listed elements are present, complete and interconnected",5,IF(F50="All listed elements are present and complete",4,IF(F50="All listed elements are present but not all of them are complete",3,(IF(F50="Some listed elements are present and complete",2,IF(F50="At least one listed element is present but incomplete",1,0))))))</f>
        <v>3</v>
      </c>
    </row>
    <row r="51" spans="2:8" ht="18.75" x14ac:dyDescent="0.3">
      <c r="B51" s="46" t="s">
        <v>70</v>
      </c>
      <c r="C51" s="47"/>
      <c r="D51" s="47"/>
      <c r="E51" s="48"/>
      <c r="F51" s="15" t="str">
        <f>IF(ISNUMBER(G52),IF(G52&lt;0.833,"Highly Unsatisfactory",IF(G52&lt;1.67,"Unsatisfactory",IF(G52&lt;2.5,"Somewhat Unsatisfactory",IF(G52&lt;3.33,"Somewhat Satisfactory",IF(G52&lt;4.13,"Satisfactory","Highly Satisfactory"))))),0)</f>
        <v>Satisfactory</v>
      </c>
      <c r="H51" t="b">
        <v>1</v>
      </c>
    </row>
    <row r="52" spans="2:8" ht="18.75" customHeight="1" x14ac:dyDescent="0.25">
      <c r="B52" s="43" t="s">
        <v>71</v>
      </c>
      <c r="C52" s="44"/>
      <c r="D52" s="44"/>
      <c r="E52" s="45"/>
      <c r="F52" s="16">
        <f>COUNTIF(H7:H50,TRUE)/9</f>
        <v>0.88888888888888884</v>
      </c>
      <c r="G52" s="9">
        <f>(AVERAGE(G48:G50)*0+AVERAGE(G44:G46)*0+AVERAGE(G39:G42)*0.25+AVERAGE(G36:G37)*0.25+AVERAGE(G31:G34)*0.25+AVERAGE(G22:G29)*0.075+AVERAGE(G18:G20)*0.05+AVERAGE(G14:G16)*0.05+AVERAGE(G8:G12)*0.075)</f>
        <v>3.5725000000000007</v>
      </c>
      <c r="H52" t="b">
        <v>1</v>
      </c>
    </row>
    <row r="53" spans="2:8" ht="52.9" customHeight="1" x14ac:dyDescent="0.25">
      <c r="B53" s="13" t="s">
        <v>72</v>
      </c>
      <c r="C53" s="33"/>
      <c r="D53" s="34"/>
      <c r="E53" s="34"/>
      <c r="F53" s="35"/>
      <c r="G53" s="1"/>
      <c r="H53" s="1"/>
    </row>
    <row r="54" spans="2:8" ht="16.899999999999999" customHeight="1" x14ac:dyDescent="0.25">
      <c r="B54" s="2" t="s">
        <v>116</v>
      </c>
    </row>
    <row r="55" spans="2:8" ht="83.45" customHeight="1" x14ac:dyDescent="0.25">
      <c r="B55" s="21" t="s">
        <v>73</v>
      </c>
      <c r="C55" s="21"/>
      <c r="D55" s="21"/>
      <c r="E55" s="21"/>
      <c r="F55" s="21"/>
    </row>
    <row r="56" spans="2:8" hidden="1" x14ac:dyDescent="0.25">
      <c r="B56" s="5"/>
      <c r="C56" s="5"/>
      <c r="D56" s="5"/>
      <c r="E56" s="5"/>
      <c r="F56" s="5"/>
    </row>
    <row r="57" spans="2:8" ht="15.6" hidden="1" customHeight="1" x14ac:dyDescent="0.25">
      <c r="B57" s="24"/>
      <c r="C57" s="24"/>
      <c r="D57" s="24"/>
      <c r="E57" s="24"/>
      <c r="F57" s="24"/>
    </row>
    <row r="61" spans="2:8" ht="14.45" hidden="1" customHeight="1" x14ac:dyDescent="0.25"/>
    <row r="62" spans="2:8" x14ac:dyDescent="0.25"/>
  </sheetData>
  <sheetProtection sheet="1" formatColumns="0" formatRows="0"/>
  <mergeCells count="55">
    <mergeCell ref="D39:E39"/>
    <mergeCell ref="D40:E40"/>
    <mergeCell ref="D32:E32"/>
    <mergeCell ref="D33:E33"/>
    <mergeCell ref="D23:E23"/>
    <mergeCell ref="D34:E34"/>
    <mergeCell ref="B52:E52"/>
    <mergeCell ref="D41:E41"/>
    <mergeCell ref="D42:E42"/>
    <mergeCell ref="D44:E44"/>
    <mergeCell ref="D45:E45"/>
    <mergeCell ref="D46:E46"/>
    <mergeCell ref="B47:E47"/>
    <mergeCell ref="D50:E50"/>
    <mergeCell ref="B51:E51"/>
    <mergeCell ref="B43:E43"/>
    <mergeCell ref="D48:E48"/>
    <mergeCell ref="D49:E49"/>
    <mergeCell ref="D28:E28"/>
    <mergeCell ref="D24:E24"/>
    <mergeCell ref="D25:E25"/>
    <mergeCell ref="D29:E29"/>
    <mergeCell ref="D31:E31"/>
    <mergeCell ref="D26:E26"/>
    <mergeCell ref="D27:E27"/>
    <mergeCell ref="D36:E36"/>
    <mergeCell ref="D16:E16"/>
    <mergeCell ref="B2:F2"/>
    <mergeCell ref="D9:E9"/>
    <mergeCell ref="D11:E11"/>
    <mergeCell ref="D12:E12"/>
    <mergeCell ref="D14:E14"/>
    <mergeCell ref="D10:E10"/>
    <mergeCell ref="D8:E8"/>
    <mergeCell ref="D4:E4"/>
    <mergeCell ref="D18:E18"/>
    <mergeCell ref="D19:E19"/>
    <mergeCell ref="D20:E20"/>
    <mergeCell ref="D22:E22"/>
    <mergeCell ref="B1:D1"/>
    <mergeCell ref="B57:F57"/>
    <mergeCell ref="C3:F3"/>
    <mergeCell ref="D6:E6"/>
    <mergeCell ref="D5:E5"/>
    <mergeCell ref="B7:E7"/>
    <mergeCell ref="C53:F53"/>
    <mergeCell ref="B55:F55"/>
    <mergeCell ref="B13:E13"/>
    <mergeCell ref="B17:E17"/>
    <mergeCell ref="B21:E21"/>
    <mergeCell ref="B30:E30"/>
    <mergeCell ref="B35:E35"/>
    <mergeCell ref="B38:E38"/>
    <mergeCell ref="D37:E37"/>
    <mergeCell ref="D15:E15"/>
  </mergeCells>
  <conditionalFormatting sqref="F48:F50 F44:F46 F22:F29 F18:F20 F14:F16 F8:F12 F31:F34 F36:F37 F39:F42">
    <cfRule type="containsBlanks" dxfId="6" priority="11">
      <formula>LEN(TRIM(F8))=0</formula>
    </cfRule>
  </conditionalFormatting>
  <conditionalFormatting sqref="C3">
    <cfRule type="containsBlanks" dxfId="5" priority="6">
      <formula>LEN(TRIM(C3))=0</formula>
    </cfRule>
  </conditionalFormatting>
  <conditionalFormatting sqref="C4">
    <cfRule type="containsBlanks" dxfId="4" priority="5">
      <formula>LEN(TRIM(C4))=0</formula>
    </cfRule>
  </conditionalFormatting>
  <conditionalFormatting sqref="C5">
    <cfRule type="containsBlanks" dxfId="3" priority="4">
      <formula>LEN(TRIM(C5))=0</formula>
    </cfRule>
  </conditionalFormatting>
  <conditionalFormatting sqref="F4">
    <cfRule type="containsBlanks" dxfId="2" priority="3">
      <formula>LEN(TRIM(F4))=0</formula>
    </cfRule>
  </conditionalFormatting>
  <conditionalFormatting sqref="F5">
    <cfRule type="containsBlanks" dxfId="1" priority="2">
      <formula>LEN(TRIM(F5))=0</formula>
    </cfRule>
  </conditionalFormatting>
  <conditionalFormatting sqref="C53">
    <cfRule type="containsBlanks" dxfId="0" priority="1">
      <formula>LEN(TRIM(C53))=0</formula>
    </cfRule>
  </conditionalFormatting>
  <printOptions horizontalCentered="1"/>
  <pageMargins left="0.23622047244094491" right="0.23622047244094491" top="0.74803149606299213" bottom="0.74803149606299213" header="0.31496062992125984" footer="0.31496062992125984"/>
  <pageSetup scale="85" fitToHeight="5" orientation="portrait" r:id="rId1"/>
  <headerFooter>
    <oddFooter>&amp;LVersion - Sep 2022&amp;RPage &amp;P</oddFooter>
  </headerFooter>
  <drawing r:id="rId2"/>
  <extLst>
    <ext xmlns:x14="http://schemas.microsoft.com/office/spreadsheetml/2009/9/main" uri="{CCE6A557-97BC-4b89-ADB6-D9C93CAAB3DF}">
      <x14:dataValidations xmlns:xm="http://schemas.microsoft.com/office/excel/2006/main" count="1">
        <x14:dataValidation type="list" errorStyle="warning" allowBlank="1" showErrorMessage="1" errorTitle="error" error="Value must be between 0 and 5" prompt="Rating must be between 0 and 5" xr:uid="{2A654A4E-4992-4215-B65D-039BA28D96A1}">
          <x14:formula1>
            <xm:f>Sheet3!$C$1:$C$6</xm:f>
          </x14:formula1>
          <xm:sqref>F14:F16 F18:F20 F22:F29 F8:F12 F31:F34 F44:F46 F36:F37 F48:F50 F39:F42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valuationDocuments_CT" ma:contentTypeID="0x010100D845C1C08A96FA45A7DB586A1460FA200086C7ED3D8D956747B51A29D8D4CA898D" ma:contentTypeVersion="8" ma:contentTypeDescription="" ma:contentTypeScope="" ma:versionID="65982f630d49f99c66186d4d3d174f0f">
  <xsd:schema xmlns:xsd="http://www.w3.org/2001/XMLSchema" xmlns:xs="http://www.w3.org/2001/XMLSchema" xmlns:p="http://schemas.microsoft.com/office/2006/metadata/properties" xmlns:ns2="e81e2c38-9487-48a0-8f55-b8a98745bb66" targetNamespace="http://schemas.microsoft.com/office/2006/metadata/properties" ma:root="true" ma:fieldsID="78ad7a2e835aa5d381315d0bffce46dd" ns2:_="">
    <xsd:import namespace="e81e2c38-9487-48a0-8f55-b8a98745bb66"/>
    <xsd:element name="properties">
      <xsd:complexType>
        <xsd:sequence>
          <xsd:element name="documentManagement">
            <xsd:complexType>
              <xsd:all>
                <xsd:element ref="ns2:WorkflowInstanceID_SC" minOccurs="0"/>
                <xsd:element ref="ns2:DocumentType_SC" minOccurs="0"/>
                <xsd:element ref="ns2:EvaluationID_SC1" minOccurs="0"/>
                <xsd:element ref="ns2:IsDeleted_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e2c38-9487-48a0-8f55-b8a98745bb66" elementFormDefault="qualified">
    <xsd:import namespace="http://schemas.microsoft.com/office/2006/documentManagement/types"/>
    <xsd:import namespace="http://schemas.microsoft.com/office/infopath/2007/PartnerControls"/>
    <xsd:element name="WorkflowInstanceID_SC" ma:index="8" nillable="true" ma:displayName="Workflow Instance ID" ma:description="The Workflow instance id it was uploaded in " ma:internalName="WorkflowInstanceID_SC">
      <xsd:simpleType>
        <xsd:restriction base="dms:Number"/>
      </xsd:simpleType>
    </xsd:element>
    <xsd:element name="DocumentType_SC" ma:index="9" nillable="true" ma:displayName="Document Type" ma:description="Type of the Document" ma:format="Dropdown" ma:internalName="DocumentType_SC">
      <xsd:simpleType>
        <xsd:restriction base="dms:Choice">
          <xsd:enumeration value="Evaluation TOR"/>
          <xsd:enumeration value="Scorecard for Assessment of Applications for Evaluations"/>
          <xsd:enumeration value="Evaluation Matrix"/>
          <xsd:enumeration value="Inception report"/>
          <xsd:enumeration value="Final Evaluation report"/>
          <xsd:enumeration value="Evaluation Management Response"/>
          <xsd:enumeration value="Annexes"/>
          <xsd:enumeration value="Evaluation Brief"/>
          <xsd:enumeration value="Special related reports"/>
          <xsd:enumeration value="Evaluation Summary"/>
          <xsd:enumeration value="Other"/>
        </xsd:restriction>
      </xsd:simpleType>
    </xsd:element>
    <xsd:element name="EvaluationID_SC1" ma:index="10" nillable="true" ma:displayName="Evaluation ID 1" ma:description="$Resources:PRIMAResource,EvaluationID_SC1_Desc;" ma:internalName="EvaluationID_SC1">
      <xsd:simpleType>
        <xsd:restriction base="dms:Text">
          <xsd:maxLength value="255"/>
        </xsd:restriction>
      </xsd:simpleType>
    </xsd:element>
    <xsd:element name="IsDeleted_SC" ma:index="11" nillable="true" ma:displayName="Deleted" ma:default="0" ma:internalName="IsDeleted_SC">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orkflowInstanceID_SC xmlns="e81e2c38-9487-48a0-8f55-b8a98745bb66" xsi:nil="true"/>
    <IsDeleted_SC xmlns="e81e2c38-9487-48a0-8f55-b8a98745bb66">false</IsDeleted_SC>
    <DocumentType_SC xmlns="e81e2c38-9487-48a0-8f55-b8a98745bb66">Scorecard for assessment of applications for Evaluations</DocumentType_SC>
    <EvaluationID_SC1 xmlns="e81e2c38-9487-48a0-8f55-b8a98745bb66">1</EvaluationID_SC1>
  </documentManagement>
</p:properties>
</file>

<file path=customXml/item4.xml><?xml version="1.0" encoding="utf-8"?>
<?mso-contentType ?>
<SharedContentType xmlns="Microsoft.SharePoint.Taxonomy.ContentTypeSync" SourceId="8b886aaa-2ace-43d1-8504-81239637f55f" ContentTypeId="0x010100D845C1C08A96FA45A7DB586A1460FA20" PreviousValue="false"/>
</file>

<file path=customXml/itemProps1.xml><?xml version="1.0" encoding="utf-8"?>
<ds:datastoreItem xmlns:ds="http://schemas.openxmlformats.org/officeDocument/2006/customXml" ds:itemID="{0E0FC29B-44F6-4260-9AE7-50873075F0A7}"/>
</file>

<file path=customXml/itemProps2.xml><?xml version="1.0" encoding="utf-8"?>
<ds:datastoreItem xmlns:ds="http://schemas.openxmlformats.org/officeDocument/2006/customXml" ds:itemID="{134468E6-CC42-4A43-9656-D841417956AF}">
  <ds:schemaRefs>
    <ds:schemaRef ds:uri="http://schemas.microsoft.com/sharepoint/v3/contenttype/forms"/>
  </ds:schemaRefs>
</ds:datastoreItem>
</file>

<file path=customXml/itemProps3.xml><?xml version="1.0" encoding="utf-8"?>
<ds:datastoreItem xmlns:ds="http://schemas.openxmlformats.org/officeDocument/2006/customXml" ds:itemID="{27B9F0D9-E22C-4817-93C5-4496F6AD0FBC}">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C2F0C115-CCB1-4631-A409-58DD93503A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Sheet3</vt:lpstr>
      <vt:lpstr>QC reports</vt:lpstr>
      <vt:lpstr>'QC reports'!Área_de_impresión</vt:lpstr>
      <vt:lpstr>'QC reports'!Títulos_a_imprimir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BOTERO Andres</dc:creator>
  <cp:keywords/>
  <dc:description/>
  <cp:lastModifiedBy>MUÑOZ Tatiana</cp:lastModifiedBy>
  <cp:revision/>
  <cp:lastPrinted>2022-10-04T08:31:54Z</cp:lastPrinted>
  <dcterms:created xsi:type="dcterms:W3CDTF">2022-03-04T15:30:31Z</dcterms:created>
  <dcterms:modified xsi:type="dcterms:W3CDTF">2023-03-09T20:17:18Z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0x010100D845C1C08A96FA45A7DB586A1460FA200086C7ED3D8D956747B51A29D8D4CA898D</vt:lpwstr>
  </property>
  <property fmtid="{D5CDD505-2E9C-101B-9397-08002B2CF9AE}" pid="3" name="MSIP_Label_65b15e2b-c6d2-488b-8aea-978109a77633_Enabled">
    <vt:lpwstr>true</vt:lpwstr>
  </property>
  <property fmtid="{D5CDD505-2E9C-101B-9397-08002B2CF9AE}" pid="4" name="MSIP_Label_65b15e2b-c6d2-488b-8aea-978109a77633_SetDate">
    <vt:lpwstr>2022-08-12T06:52:15Z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ae7ba0db-3170-4712-bc07-e66d720722d4</vt:lpwstr>
  </property>
  <property fmtid="{D5CDD505-2E9C-101B-9397-08002B2CF9AE}" pid="9" name="MSIP_Label_65b15e2b-c6d2-488b-8aea-978109a77633_ContentBits">
    <vt:lpwstr>0</vt:lpwstr>
  </property>
</Properties>
</file>